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'Лист1'!$A$1:$I$88</definedName>
  </definedNames>
  <calcPr fullCalcOnLoad="1"/>
</workbook>
</file>

<file path=xl/sharedStrings.xml><?xml version="1.0" encoding="utf-8"?>
<sst xmlns="http://schemas.openxmlformats.org/spreadsheetml/2006/main" count="133" uniqueCount="53">
  <si>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</si>
  <si>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</si>
  <si>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</si>
  <si>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</si>
  <si>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</si>
  <si>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</si>
  <si>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</si>
  <si>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</si>
  <si>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</si>
  <si>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</si>
  <si>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</si>
  <si>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</si>
  <si>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</si>
  <si>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</si>
  <si>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</si>
  <si>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</si>
  <si>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</si>
  <si>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</si>
  <si>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</si>
  <si>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</si>
  <si>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</si>
  <si>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</si>
  <si>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</si>
  <si>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</si>
  <si>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</si>
  <si>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</si>
  <si>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Повышение безопасности дорожного движения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</si>
  <si>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</si>
  <si>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</si>
  <si>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</si>
  <si>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</si>
  <si>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</si>
  <si>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</si>
  <si>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</si>
  <si>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Дошкольные группы при школах</t>
  </si>
  <si>
    <t xml:space="preserve">поступления из федерального бюджета </t>
  </si>
  <si>
    <t>Прокопович Н.М</t>
  </si>
  <si>
    <t xml:space="preserve">Прокопович Н.М
Руководители дошкольных образовательных учреждений
</t>
  </si>
  <si>
    <t xml:space="preserve">Прокопович Н.М
Директора общеобразовательных учреждений
</t>
  </si>
  <si>
    <t>Прокопович Н.М
Директора учреждений дополнительного образования</t>
  </si>
  <si>
    <t xml:space="preserve">Прокопович Н.М
Шапов А.В.
</t>
  </si>
  <si>
    <t xml:space="preserve">Прокопович Н.М Твардовская С.А. </t>
  </si>
  <si>
    <t>Прокопович Н.М
Директора общеобразовательных учреждений</t>
  </si>
  <si>
    <t xml:space="preserve">Прокопович Н.М
Директора общеобразовательных организаций Руководители дошкольных образовательных учреждений
</t>
  </si>
  <si>
    <t>Прокопович Н.М.</t>
  </si>
  <si>
    <t>Прокопович Н.М. Рябова Е.А. Матвиюк Н.В.</t>
  </si>
  <si>
    <t xml:space="preserve">Прокопович Н.М.
Директора общеобразовательных учреждений
</t>
  </si>
  <si>
    <t xml:space="preserve">Прокопович Н.М.
Твардовская С.А.
</t>
  </si>
  <si>
    <t>Прокопович Н.М.  Щебетунова Т.В.</t>
  </si>
  <si>
    <t>мероприятия по проведению оздоровительной компании детей</t>
  </si>
  <si>
    <t xml:space="preserve">в росписи </t>
  </si>
  <si>
    <t>внебюджет</t>
  </si>
  <si>
    <t>Приложение 1 
к Постановлению администрации Дубровского района 
от 31 декабря  2014 г. № 830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</si>
</sst>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75" zoomScaleSheetLayoutView="75" workbookViewId="0" topLeftCell="A70">
      <selection activeCell="B15" sqref="B15:B18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7.75390625" style="0" customWidth="1"/>
    <col min="4" max="4" width="21.125" style="0" customWidth="1"/>
    <col min="5" max="5" width="18.00390625" style="0" customWidth="1"/>
    <col min="6" max="6" width="17.625" style="12" customWidth="1"/>
    <col min="7" max="7" width="16.75390625" style="0" customWidth="1"/>
    <col min="8" max="8" width="17.375" style="0" customWidth="1"/>
    <col min="9" max="9" width="12.625" style="0" customWidth="1"/>
  </cols>
  <sheetData>
    <row r="1" spans="6:9" ht="45.75" customHeight="1">
      <c r="F1" s="42" t="s">
        <v>52</v>
      </c>
      <c r="G1" s="42"/>
      <c r="H1" s="42"/>
      <c r="I1" s="42"/>
    </row>
    <row r="2" spans="1:9" ht="13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ht="25.5" customHeight="1">
      <c r="B3" s="11"/>
    </row>
    <row r="4" spans="1:9" ht="29.25" customHeight="1">
      <c r="A4" s="21"/>
      <c r="B4" s="33" t="s">
        <v>1</v>
      </c>
      <c r="C4" s="34" t="s">
        <v>2</v>
      </c>
      <c r="D4" s="33" t="s">
        <v>3</v>
      </c>
      <c r="E4" s="32" t="s">
        <v>4</v>
      </c>
      <c r="F4" s="32"/>
      <c r="G4" s="32"/>
      <c r="H4" s="32"/>
      <c r="I4" s="32"/>
    </row>
    <row r="5" spans="1:9" ht="102.75">
      <c r="A5" s="21"/>
      <c r="B5" s="33"/>
      <c r="C5" s="35"/>
      <c r="D5" s="33"/>
      <c r="E5" s="2" t="s">
        <v>5</v>
      </c>
      <c r="F5" s="13" t="s">
        <v>6</v>
      </c>
      <c r="G5" s="3" t="s">
        <v>7</v>
      </c>
      <c r="H5" s="3" t="s">
        <v>8</v>
      </c>
      <c r="I5" s="3" t="s">
        <v>9</v>
      </c>
    </row>
    <row r="6" spans="1:9" ht="12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14">
        <v>6</v>
      </c>
      <c r="G6" s="4">
        <v>7</v>
      </c>
      <c r="H6" s="4">
        <v>8</v>
      </c>
      <c r="I6" s="4">
        <v>9</v>
      </c>
    </row>
    <row r="7" spans="1:9" ht="31.5" customHeight="1">
      <c r="A7" s="21">
        <v>1</v>
      </c>
      <c r="B7" s="31" t="s">
        <v>10</v>
      </c>
      <c r="C7" s="19" t="s">
        <v>36</v>
      </c>
      <c r="D7" s="6" t="s">
        <v>11</v>
      </c>
      <c r="E7" s="5">
        <f>F7+G7+H7</f>
        <v>3681384</v>
      </c>
      <c r="F7" s="15">
        <v>1227128</v>
      </c>
      <c r="G7" s="15">
        <v>1227128</v>
      </c>
      <c r="H7" s="15">
        <v>1227128</v>
      </c>
      <c r="I7" s="4"/>
    </row>
    <row r="8" spans="1:9" ht="30.75" customHeight="1">
      <c r="A8" s="21"/>
      <c r="B8" s="31"/>
      <c r="C8" s="19"/>
      <c r="D8" s="6" t="s">
        <v>12</v>
      </c>
      <c r="E8" s="5"/>
      <c r="F8" s="15"/>
      <c r="G8" s="5"/>
      <c r="H8" s="5"/>
      <c r="I8" s="4"/>
    </row>
    <row r="9" spans="1:9" ht="31.5">
      <c r="A9" s="21"/>
      <c r="B9" s="31"/>
      <c r="C9" s="19"/>
      <c r="D9" s="6" t="s">
        <v>13</v>
      </c>
      <c r="E9" s="5"/>
      <c r="F9" s="15"/>
      <c r="G9" s="5"/>
      <c r="H9" s="5"/>
      <c r="I9" s="4"/>
    </row>
    <row r="10" spans="1:9" ht="15.75">
      <c r="A10" s="21"/>
      <c r="B10" s="31"/>
      <c r="C10" s="19"/>
      <c r="D10" s="6" t="s">
        <v>14</v>
      </c>
      <c r="E10" s="5">
        <f>E7+E8+E9</f>
        <v>3681384</v>
      </c>
      <c r="F10" s="15">
        <f>F7+F8+F9</f>
        <v>1227128</v>
      </c>
      <c r="G10" s="5">
        <f>G7+G8+G9</f>
        <v>1227128</v>
      </c>
      <c r="H10" s="5">
        <f>H7+H8+H9</f>
        <v>1227128</v>
      </c>
      <c r="I10" s="4"/>
    </row>
    <row r="11" spans="1:9" ht="31.5">
      <c r="A11" s="21">
        <v>2</v>
      </c>
      <c r="B11" s="31" t="s">
        <v>15</v>
      </c>
      <c r="C11" s="20" t="s">
        <v>37</v>
      </c>
      <c r="D11" s="6" t="s">
        <v>11</v>
      </c>
      <c r="E11" s="5">
        <f>F11+G11+H11</f>
        <v>17640600</v>
      </c>
      <c r="F11" s="15">
        <v>5880200</v>
      </c>
      <c r="G11" s="15">
        <v>5880200</v>
      </c>
      <c r="H11" s="15">
        <v>5880200</v>
      </c>
      <c r="I11" s="4"/>
    </row>
    <row r="12" spans="1:9" ht="36" customHeight="1">
      <c r="A12" s="21"/>
      <c r="B12" s="31"/>
      <c r="C12" s="19"/>
      <c r="D12" s="6" t="s">
        <v>12</v>
      </c>
      <c r="E12" s="5"/>
      <c r="F12" s="15"/>
      <c r="G12" s="5"/>
      <c r="H12" s="5"/>
      <c r="I12" s="4"/>
    </row>
    <row r="13" spans="1:9" ht="31.5">
      <c r="A13" s="21"/>
      <c r="B13" s="31"/>
      <c r="C13" s="19"/>
      <c r="D13" s="6" t="s">
        <v>13</v>
      </c>
      <c r="E13" s="5">
        <f>F13+G13+H13</f>
        <v>7799000</v>
      </c>
      <c r="F13" s="15">
        <v>2357000</v>
      </c>
      <c r="G13" s="5">
        <v>2592000</v>
      </c>
      <c r="H13" s="5">
        <v>2850000</v>
      </c>
      <c r="I13" s="4"/>
    </row>
    <row r="14" spans="1:9" ht="27.75" customHeight="1">
      <c r="A14" s="21"/>
      <c r="B14" s="31"/>
      <c r="C14" s="19"/>
      <c r="D14" s="6" t="s">
        <v>14</v>
      </c>
      <c r="E14" s="5">
        <f>E11+E12+E13</f>
        <v>25439600</v>
      </c>
      <c r="F14" s="15">
        <f>F11+F12+F13</f>
        <v>8237200</v>
      </c>
      <c r="G14" s="5">
        <f>G11+G12+G13</f>
        <v>8472200</v>
      </c>
      <c r="H14" s="5">
        <f>H11+H12+H13</f>
        <v>8730200</v>
      </c>
      <c r="I14" s="4"/>
    </row>
    <row r="15" spans="1:9" ht="31.5" customHeight="1">
      <c r="A15" s="21">
        <v>3</v>
      </c>
      <c r="B15" s="31" t="s">
        <v>16</v>
      </c>
      <c r="C15" s="20" t="s">
        <v>38</v>
      </c>
      <c r="D15" s="6" t="s">
        <v>11</v>
      </c>
      <c r="E15" s="5">
        <f>F15+G15+H15</f>
        <v>52199400</v>
      </c>
      <c r="F15" s="15">
        <v>18099800</v>
      </c>
      <c r="G15" s="5">
        <v>17499800</v>
      </c>
      <c r="H15" s="5">
        <v>16599800</v>
      </c>
      <c r="I15" s="4"/>
    </row>
    <row r="16" spans="1:9" ht="31.5" customHeight="1">
      <c r="A16" s="21"/>
      <c r="B16" s="31"/>
      <c r="C16" s="19"/>
      <c r="D16" s="6" t="s">
        <v>12</v>
      </c>
      <c r="E16" s="5">
        <f>F16+G16+H16</f>
        <v>0</v>
      </c>
      <c r="F16" s="15"/>
      <c r="G16" s="5"/>
      <c r="H16" s="5"/>
      <c r="I16" s="4"/>
    </row>
    <row r="17" spans="1:9" ht="28.5" customHeight="1">
      <c r="A17" s="21"/>
      <c r="B17" s="31"/>
      <c r="C17" s="19"/>
      <c r="D17" s="6" t="s">
        <v>13</v>
      </c>
      <c r="E17" s="5">
        <f>F17+G17+H17</f>
        <v>0</v>
      </c>
      <c r="F17" s="18"/>
      <c r="G17" s="5"/>
      <c r="H17" s="5"/>
      <c r="I17" s="4"/>
    </row>
    <row r="18" spans="1:9" ht="26.25" customHeight="1">
      <c r="A18" s="21"/>
      <c r="B18" s="31"/>
      <c r="C18" s="19"/>
      <c r="D18" s="6" t="s">
        <v>14</v>
      </c>
      <c r="E18" s="5">
        <f>E15+E16+E17</f>
        <v>52199400</v>
      </c>
      <c r="F18" s="15">
        <f>F15+F16+F17</f>
        <v>18099800</v>
      </c>
      <c r="G18" s="5">
        <f>G15+G16+G17</f>
        <v>17499800</v>
      </c>
      <c r="H18" s="5">
        <f>H15+H16+H17</f>
        <v>16599800</v>
      </c>
      <c r="I18" s="4"/>
    </row>
    <row r="19" spans="1:9" ht="30.75" customHeight="1">
      <c r="A19" s="21">
        <v>4</v>
      </c>
      <c r="B19" s="31" t="s">
        <v>17</v>
      </c>
      <c r="C19" s="20" t="s">
        <v>39</v>
      </c>
      <c r="D19" s="6" t="s">
        <v>11</v>
      </c>
      <c r="E19" s="5">
        <f>F19+G19+H19</f>
        <v>52794573</v>
      </c>
      <c r="F19" s="15">
        <v>17674950</v>
      </c>
      <c r="G19" s="5">
        <v>17514673</v>
      </c>
      <c r="H19" s="5">
        <v>17604950</v>
      </c>
      <c r="I19" s="4"/>
    </row>
    <row r="20" spans="1:9" ht="33" customHeight="1">
      <c r="A20" s="21"/>
      <c r="B20" s="31"/>
      <c r="C20" s="19"/>
      <c r="D20" s="6" t="s">
        <v>12</v>
      </c>
      <c r="E20" s="5">
        <f>F20+G20+H20</f>
        <v>0</v>
      </c>
      <c r="F20" s="15"/>
      <c r="G20" s="5"/>
      <c r="H20" s="5"/>
      <c r="I20" s="4"/>
    </row>
    <row r="21" spans="1:9" ht="31.5">
      <c r="A21" s="21"/>
      <c r="B21" s="31"/>
      <c r="C21" s="19"/>
      <c r="D21" s="6" t="s">
        <v>13</v>
      </c>
      <c r="E21" s="5">
        <f>F21+G21+H21</f>
        <v>1948500</v>
      </c>
      <c r="F21" s="15">
        <f>470500+150000+29000</f>
        <v>649500</v>
      </c>
      <c r="G21" s="15">
        <f>F21</f>
        <v>649500</v>
      </c>
      <c r="H21" s="15">
        <f>G21</f>
        <v>649500</v>
      </c>
      <c r="I21" s="4"/>
    </row>
    <row r="22" spans="1:9" ht="15.75">
      <c r="A22" s="21"/>
      <c r="B22" s="31"/>
      <c r="C22" s="19"/>
      <c r="D22" s="6" t="s">
        <v>14</v>
      </c>
      <c r="E22" s="5">
        <f>E19+E20+E21</f>
        <v>54743073</v>
      </c>
      <c r="F22" s="15">
        <f>F19+F20+F21</f>
        <v>18324450</v>
      </c>
      <c r="G22" s="5">
        <f>G19+G20+G21</f>
        <v>18164173</v>
      </c>
      <c r="H22" s="5">
        <f>H19+H20+H21</f>
        <v>18254450</v>
      </c>
      <c r="I22" s="4"/>
    </row>
    <row r="23" spans="1:9" ht="31.5">
      <c r="A23" s="21">
        <v>5</v>
      </c>
      <c r="B23" s="31" t="s">
        <v>18</v>
      </c>
      <c r="C23" s="20" t="s">
        <v>40</v>
      </c>
      <c r="D23" s="6" t="s">
        <v>11</v>
      </c>
      <c r="E23" s="5">
        <f>F23+G23+H23</f>
        <v>31839623</v>
      </c>
      <c r="F23" s="15">
        <v>11033300</v>
      </c>
      <c r="G23" s="5">
        <v>10633300</v>
      </c>
      <c r="H23" s="5">
        <v>10173023</v>
      </c>
      <c r="I23" s="4"/>
    </row>
    <row r="24" spans="1:9" ht="34.5" customHeight="1">
      <c r="A24" s="21"/>
      <c r="B24" s="31"/>
      <c r="C24" s="19"/>
      <c r="D24" s="6" t="s">
        <v>12</v>
      </c>
      <c r="E24" s="5"/>
      <c r="F24" s="15"/>
      <c r="G24" s="5"/>
      <c r="H24" s="5"/>
      <c r="I24" s="4"/>
    </row>
    <row r="25" spans="1:9" ht="31.5">
      <c r="A25" s="21"/>
      <c r="B25" s="31"/>
      <c r="C25" s="19"/>
      <c r="D25" s="6" t="s">
        <v>13</v>
      </c>
      <c r="E25" s="5"/>
      <c r="F25" s="15"/>
      <c r="G25" s="5"/>
      <c r="H25" s="5"/>
      <c r="I25" s="4"/>
    </row>
    <row r="26" spans="1:9" ht="15.75">
      <c r="A26" s="21"/>
      <c r="B26" s="31"/>
      <c r="C26" s="19"/>
      <c r="D26" s="6" t="s">
        <v>14</v>
      </c>
      <c r="E26" s="5">
        <f>E23+E24+E25</f>
        <v>31839623</v>
      </c>
      <c r="F26" s="15">
        <f>F23+F24+F25</f>
        <v>11033300</v>
      </c>
      <c r="G26" s="5">
        <f>G23+G24+G25</f>
        <v>10633300</v>
      </c>
      <c r="H26" s="5">
        <f>H23+H24+H25</f>
        <v>10173023</v>
      </c>
      <c r="I26" s="4"/>
    </row>
    <row r="27" spans="1:9" ht="31.5">
      <c r="A27" s="21">
        <v>6</v>
      </c>
      <c r="B27" s="31" t="s">
        <v>19</v>
      </c>
      <c r="C27" s="19"/>
      <c r="D27" s="6" t="s">
        <v>11</v>
      </c>
      <c r="E27" s="5">
        <f>F27+G27+H27</f>
        <v>800000</v>
      </c>
      <c r="F27" s="15">
        <v>800000</v>
      </c>
      <c r="G27" s="5"/>
      <c r="H27" s="5"/>
      <c r="I27" s="4"/>
    </row>
    <row r="28" spans="1:9" ht="33" customHeight="1">
      <c r="A28" s="21"/>
      <c r="B28" s="31"/>
      <c r="C28" s="19"/>
      <c r="D28" s="6" t="s">
        <v>12</v>
      </c>
      <c r="E28" s="5"/>
      <c r="F28" s="15"/>
      <c r="G28" s="5"/>
      <c r="H28" s="5"/>
      <c r="I28" s="4"/>
    </row>
    <row r="29" spans="1:9" ht="31.5">
      <c r="A29" s="21"/>
      <c r="B29" s="31"/>
      <c r="C29" s="19"/>
      <c r="D29" s="6" t="s">
        <v>13</v>
      </c>
      <c r="E29" s="5"/>
      <c r="F29" s="15"/>
      <c r="G29" s="5"/>
      <c r="H29" s="5"/>
      <c r="I29" s="4"/>
    </row>
    <row r="30" spans="1:9" ht="15.75">
      <c r="A30" s="21"/>
      <c r="B30" s="31"/>
      <c r="C30" s="19"/>
      <c r="D30" s="6" t="s">
        <v>14</v>
      </c>
      <c r="E30" s="5">
        <f>E27+E28+E29</f>
        <v>800000</v>
      </c>
      <c r="F30" s="15">
        <f>F27+F28+F29</f>
        <v>800000</v>
      </c>
      <c r="G30" s="5">
        <f>G27+G28+G29</f>
        <v>0</v>
      </c>
      <c r="H30" s="5">
        <f>H27+H28+H29</f>
        <v>0</v>
      </c>
      <c r="I30" s="4"/>
    </row>
    <row r="31" spans="1:9" ht="31.5">
      <c r="A31" s="21">
        <v>7</v>
      </c>
      <c r="B31" s="31" t="s">
        <v>20</v>
      </c>
      <c r="C31" s="20" t="s">
        <v>40</v>
      </c>
      <c r="D31" s="6" t="s">
        <v>11</v>
      </c>
      <c r="E31" s="5">
        <f>F31+G31+H31</f>
        <v>940800</v>
      </c>
      <c r="F31" s="15">
        <v>313600</v>
      </c>
      <c r="G31" s="15">
        <v>313600</v>
      </c>
      <c r="H31" s="15">
        <v>313600</v>
      </c>
      <c r="I31" s="4"/>
    </row>
    <row r="32" spans="1:9" ht="31.5" customHeight="1">
      <c r="A32" s="21"/>
      <c r="B32" s="31"/>
      <c r="C32" s="19"/>
      <c r="D32" s="6" t="s">
        <v>12</v>
      </c>
      <c r="E32" s="5"/>
      <c r="F32" s="15"/>
      <c r="G32" s="5"/>
      <c r="H32" s="5"/>
      <c r="I32" s="4"/>
    </row>
    <row r="33" spans="1:9" ht="31.5">
      <c r="A33" s="21"/>
      <c r="B33" s="31"/>
      <c r="C33" s="19"/>
      <c r="D33" s="6" t="s">
        <v>13</v>
      </c>
      <c r="E33" s="5"/>
      <c r="F33" s="15"/>
      <c r="G33" s="5"/>
      <c r="H33" s="5"/>
      <c r="I33" s="4"/>
    </row>
    <row r="34" spans="1:9" ht="15.75">
      <c r="A34" s="21"/>
      <c r="B34" s="31"/>
      <c r="C34" s="19"/>
      <c r="D34" s="6" t="s">
        <v>14</v>
      </c>
      <c r="E34" s="5">
        <f>E31+E32+E33</f>
        <v>940800</v>
      </c>
      <c r="F34" s="15">
        <f>F31+F32+F33</f>
        <v>313600</v>
      </c>
      <c r="G34" s="5">
        <f>G31+G32+G33</f>
        <v>313600</v>
      </c>
      <c r="H34" s="5">
        <f>H31+H32+H33</f>
        <v>313600</v>
      </c>
      <c r="I34" s="4"/>
    </row>
    <row r="35" spans="1:9" ht="31.5">
      <c r="A35" s="21">
        <v>8</v>
      </c>
      <c r="B35" s="31" t="s">
        <v>21</v>
      </c>
      <c r="C35" s="20" t="s">
        <v>41</v>
      </c>
      <c r="D35" s="6" t="s">
        <v>11</v>
      </c>
      <c r="E35" s="5">
        <f>F35+G35+H35</f>
        <v>150000</v>
      </c>
      <c r="F35" s="15">
        <v>50000</v>
      </c>
      <c r="G35" s="5">
        <v>50000</v>
      </c>
      <c r="H35" s="5">
        <v>50000</v>
      </c>
      <c r="I35" s="4"/>
    </row>
    <row r="36" spans="1:9" ht="33.75" customHeight="1">
      <c r="A36" s="21"/>
      <c r="B36" s="31"/>
      <c r="C36" s="20"/>
      <c r="D36" s="6" t="s">
        <v>12</v>
      </c>
      <c r="E36" s="5"/>
      <c r="F36" s="15"/>
      <c r="G36" s="5"/>
      <c r="H36" s="5"/>
      <c r="I36" s="4"/>
    </row>
    <row r="37" spans="1:9" ht="31.5">
      <c r="A37" s="21"/>
      <c r="B37" s="31"/>
      <c r="C37" s="20"/>
      <c r="D37" s="6" t="s">
        <v>13</v>
      </c>
      <c r="E37" s="5"/>
      <c r="F37" s="15"/>
      <c r="G37" s="5"/>
      <c r="H37" s="5"/>
      <c r="I37" s="4"/>
    </row>
    <row r="38" spans="1:9" ht="21" customHeight="1">
      <c r="A38" s="21"/>
      <c r="B38" s="31"/>
      <c r="C38" s="20"/>
      <c r="D38" s="6" t="s">
        <v>14</v>
      </c>
      <c r="E38" s="5">
        <f>E35+E36+E37</f>
        <v>150000</v>
      </c>
      <c r="F38" s="15">
        <f>F35+F36+F37</f>
        <v>50000</v>
      </c>
      <c r="G38" s="5">
        <f>G35+G36+G37</f>
        <v>50000</v>
      </c>
      <c r="H38" s="5">
        <f>H35+H36+H37</f>
        <v>50000</v>
      </c>
      <c r="I38" s="4"/>
    </row>
    <row r="39" spans="1:9" ht="31.5">
      <c r="A39" s="21">
        <v>9</v>
      </c>
      <c r="B39" s="31" t="s">
        <v>32</v>
      </c>
      <c r="C39" s="19"/>
      <c r="D39" s="6" t="s">
        <v>11</v>
      </c>
      <c r="E39" s="5">
        <f>F39+G39+H39</f>
        <v>510000</v>
      </c>
      <c r="F39" s="15">
        <v>170000</v>
      </c>
      <c r="G39" s="15">
        <v>170000</v>
      </c>
      <c r="H39" s="15">
        <v>170000</v>
      </c>
      <c r="I39" s="4"/>
    </row>
    <row r="40" spans="1:9" ht="33.75" customHeight="1">
      <c r="A40" s="21"/>
      <c r="B40" s="31"/>
      <c r="C40" s="19"/>
      <c r="D40" s="6" t="s">
        <v>12</v>
      </c>
      <c r="E40" s="5"/>
      <c r="F40" s="15"/>
      <c r="G40" s="5"/>
      <c r="H40" s="5"/>
      <c r="I40" s="4"/>
    </row>
    <row r="41" spans="1:9" ht="31.5">
      <c r="A41" s="21"/>
      <c r="B41" s="31"/>
      <c r="C41" s="19"/>
      <c r="D41" s="6" t="s">
        <v>13</v>
      </c>
      <c r="E41" s="5"/>
      <c r="F41" s="15"/>
      <c r="G41" s="5"/>
      <c r="H41" s="5"/>
      <c r="I41" s="4"/>
    </row>
    <row r="42" spans="1:9" ht="15.75">
      <c r="A42" s="21"/>
      <c r="B42" s="31"/>
      <c r="C42" s="19"/>
      <c r="D42" s="6" t="s">
        <v>14</v>
      </c>
      <c r="E42" s="5">
        <f>E39+E40+E41</f>
        <v>510000</v>
      </c>
      <c r="F42" s="15">
        <f>F39+F40+F41</f>
        <v>170000</v>
      </c>
      <c r="G42" s="5">
        <f>G39+G40+G41</f>
        <v>170000</v>
      </c>
      <c r="H42" s="5">
        <f>H39+H40+H41</f>
        <v>170000</v>
      </c>
      <c r="I42" s="4"/>
    </row>
    <row r="43" spans="1:9" ht="41.25" customHeight="1">
      <c r="A43" s="21">
        <v>10</v>
      </c>
      <c r="B43" s="31" t="s">
        <v>22</v>
      </c>
      <c r="C43" s="20" t="s">
        <v>42</v>
      </c>
      <c r="D43" s="6" t="s">
        <v>11</v>
      </c>
      <c r="E43" s="5"/>
      <c r="F43" s="15"/>
      <c r="G43" s="5"/>
      <c r="H43" s="5"/>
      <c r="I43" s="4"/>
    </row>
    <row r="44" spans="1:9" ht="30.75" customHeight="1">
      <c r="A44" s="21"/>
      <c r="B44" s="31"/>
      <c r="C44" s="19"/>
      <c r="D44" s="6" t="s">
        <v>12</v>
      </c>
      <c r="E44" s="5">
        <f>F44+G44+H44</f>
        <v>220148871</v>
      </c>
      <c r="F44" s="15">
        <v>73382957</v>
      </c>
      <c r="G44" s="15">
        <v>73382957</v>
      </c>
      <c r="H44" s="15">
        <v>73382957</v>
      </c>
      <c r="I44" s="4"/>
    </row>
    <row r="45" spans="1:9" ht="31.5">
      <c r="A45" s="21"/>
      <c r="B45" s="31"/>
      <c r="C45" s="19"/>
      <c r="D45" s="6" t="s">
        <v>13</v>
      </c>
      <c r="E45" s="5"/>
      <c r="F45" s="15"/>
      <c r="G45" s="5"/>
      <c r="H45" s="5"/>
      <c r="I45" s="4"/>
    </row>
    <row r="46" spans="1:9" ht="100.5" customHeight="1">
      <c r="A46" s="21"/>
      <c r="B46" s="31"/>
      <c r="C46" s="19"/>
      <c r="D46" s="6" t="s">
        <v>14</v>
      </c>
      <c r="E46" s="5">
        <f>E43+E44+E45</f>
        <v>220148871</v>
      </c>
      <c r="F46" s="15">
        <f>F43+F44+F45</f>
        <v>73382957</v>
      </c>
      <c r="G46" s="5">
        <f>G43+G44+G45</f>
        <v>73382957</v>
      </c>
      <c r="H46" s="5">
        <f>H43+H44+H45</f>
        <v>73382957</v>
      </c>
      <c r="I46" s="4"/>
    </row>
    <row r="47" spans="1:9" ht="31.5">
      <c r="A47" s="21">
        <v>11</v>
      </c>
      <c r="B47" s="31" t="s">
        <v>23</v>
      </c>
      <c r="C47" s="20" t="s">
        <v>37</v>
      </c>
      <c r="D47" s="6" t="s">
        <v>11</v>
      </c>
      <c r="E47" s="5"/>
      <c r="F47" s="15"/>
      <c r="G47" s="5"/>
      <c r="H47" s="5"/>
      <c r="I47" s="4"/>
    </row>
    <row r="48" spans="1:9" ht="30.75" customHeight="1">
      <c r="A48" s="21"/>
      <c r="B48" s="31"/>
      <c r="C48" s="19"/>
      <c r="D48" s="6" t="s">
        <v>12</v>
      </c>
      <c r="E48" s="5">
        <f>F48+G48+H48</f>
        <v>97386912</v>
      </c>
      <c r="F48" s="15">
        <v>32462304</v>
      </c>
      <c r="G48" s="15">
        <v>32462304</v>
      </c>
      <c r="H48" s="15">
        <v>32462304</v>
      </c>
      <c r="I48" s="4"/>
    </row>
    <row r="49" spans="1:9" ht="31.5">
      <c r="A49" s="21"/>
      <c r="B49" s="31"/>
      <c r="C49" s="19"/>
      <c r="D49" s="6" t="s">
        <v>13</v>
      </c>
      <c r="E49" s="5">
        <f>F49+G49+H49</f>
        <v>0</v>
      </c>
      <c r="F49" s="15"/>
      <c r="G49" s="5"/>
      <c r="H49" s="5"/>
      <c r="I49" s="4"/>
    </row>
    <row r="50" spans="1:9" ht="25.5" customHeight="1">
      <c r="A50" s="21"/>
      <c r="B50" s="31"/>
      <c r="C50" s="19"/>
      <c r="D50" s="6" t="s">
        <v>14</v>
      </c>
      <c r="E50" s="5">
        <f>E47+E48+E49</f>
        <v>97386912</v>
      </c>
      <c r="F50" s="15">
        <f>F47+F48+F49</f>
        <v>32462304</v>
      </c>
      <c r="G50" s="15">
        <f>G47+G48+G49</f>
        <v>32462304</v>
      </c>
      <c r="H50" s="15">
        <f>H47+H48+H49</f>
        <v>32462304</v>
      </c>
      <c r="I50" s="4"/>
    </row>
    <row r="51" spans="1:9" s="8" customFormat="1" ht="31.5">
      <c r="A51" s="21">
        <v>12</v>
      </c>
      <c r="B51" s="31" t="s">
        <v>24</v>
      </c>
      <c r="C51" s="20" t="s">
        <v>38</v>
      </c>
      <c r="D51" s="17" t="s">
        <v>11</v>
      </c>
      <c r="E51" s="15">
        <f>F51+G51+H51</f>
        <v>1215300</v>
      </c>
      <c r="F51" s="15">
        <v>405100</v>
      </c>
      <c r="G51" s="15">
        <v>405100</v>
      </c>
      <c r="H51" s="15">
        <v>405100</v>
      </c>
      <c r="I51" s="14"/>
    </row>
    <row r="52" spans="1:9" ht="35.25" customHeight="1">
      <c r="A52" s="21"/>
      <c r="B52" s="31"/>
      <c r="C52" s="19"/>
      <c r="D52" s="6" t="s">
        <v>12</v>
      </c>
      <c r="E52" s="5"/>
      <c r="F52" s="15"/>
      <c r="G52" s="5"/>
      <c r="H52" s="5"/>
      <c r="I52" s="4"/>
    </row>
    <row r="53" spans="1:9" ht="31.5">
      <c r="A53" s="21"/>
      <c r="B53" s="31"/>
      <c r="C53" s="19"/>
      <c r="D53" s="6" t="s">
        <v>13</v>
      </c>
      <c r="E53" s="5"/>
      <c r="F53" s="15"/>
      <c r="G53" s="5"/>
      <c r="H53" s="5"/>
      <c r="I53" s="4"/>
    </row>
    <row r="54" spans="1:9" ht="42" customHeight="1">
      <c r="A54" s="21"/>
      <c r="B54" s="31"/>
      <c r="C54" s="19"/>
      <c r="D54" s="6" t="s">
        <v>14</v>
      </c>
      <c r="E54" s="5">
        <f>E51+E52+E53</f>
        <v>1215300</v>
      </c>
      <c r="F54" s="15">
        <f>F51+F52+F53</f>
        <v>405100</v>
      </c>
      <c r="G54" s="5">
        <f>G51+G52+G53</f>
        <v>405100</v>
      </c>
      <c r="H54" s="5">
        <f>H51+H52+H53</f>
        <v>405100</v>
      </c>
      <c r="I54" s="4"/>
    </row>
    <row r="55" spans="1:9" ht="33.75" customHeight="1">
      <c r="A55" s="21">
        <v>13</v>
      </c>
      <c r="B55" s="31" t="s">
        <v>25</v>
      </c>
      <c r="C55" s="20" t="s">
        <v>43</v>
      </c>
      <c r="D55" s="6" t="s">
        <v>11</v>
      </c>
      <c r="E55" s="5">
        <f>F55+G55+H55</f>
        <v>0</v>
      </c>
      <c r="F55" s="15"/>
      <c r="G55" s="5"/>
      <c r="H55" s="5"/>
      <c r="I55" s="4"/>
    </row>
    <row r="56" spans="1:9" ht="48.75" customHeight="1">
      <c r="A56" s="21"/>
      <c r="B56" s="31"/>
      <c r="C56" s="19"/>
      <c r="D56" s="6" t="s">
        <v>12</v>
      </c>
      <c r="E56" s="5">
        <f>F56+G56+H56</f>
        <v>14405760</v>
      </c>
      <c r="F56" s="15">
        <v>4801920</v>
      </c>
      <c r="G56" s="15">
        <v>4801920</v>
      </c>
      <c r="H56" s="15">
        <v>4801920</v>
      </c>
      <c r="I56" s="4"/>
    </row>
    <row r="57" spans="1:9" ht="46.5" customHeight="1">
      <c r="A57" s="21"/>
      <c r="B57" s="31"/>
      <c r="C57" s="19"/>
      <c r="D57" s="6" t="s">
        <v>13</v>
      </c>
      <c r="E57" s="5"/>
      <c r="F57" s="15"/>
      <c r="G57" s="5"/>
      <c r="H57" s="5"/>
      <c r="I57" s="4"/>
    </row>
    <row r="58" spans="1:9" ht="56.25" customHeight="1">
      <c r="A58" s="21"/>
      <c r="B58" s="31"/>
      <c r="C58" s="19"/>
      <c r="D58" s="6" t="s">
        <v>14</v>
      </c>
      <c r="E58" s="5">
        <f>E55+E56+E57</f>
        <v>14405760</v>
      </c>
      <c r="F58" s="15">
        <f>F55+F56+F57</f>
        <v>4801920</v>
      </c>
      <c r="G58" s="15">
        <f>G55+G56+G57</f>
        <v>4801920</v>
      </c>
      <c r="H58" s="15">
        <f>H55+H56+H57</f>
        <v>4801920</v>
      </c>
      <c r="I58" s="4"/>
    </row>
    <row r="59" spans="1:9" ht="31.5">
      <c r="A59" s="21">
        <v>14</v>
      </c>
      <c r="B59" s="31" t="s">
        <v>26</v>
      </c>
      <c r="C59" s="20" t="s">
        <v>48</v>
      </c>
      <c r="D59" s="6" t="s">
        <v>11</v>
      </c>
      <c r="E59" s="5">
        <f>F59+G59+H59</f>
        <v>150000</v>
      </c>
      <c r="F59" s="15">
        <v>50000</v>
      </c>
      <c r="G59" s="5">
        <v>50000</v>
      </c>
      <c r="H59" s="5">
        <v>50000</v>
      </c>
      <c r="I59" s="4"/>
    </row>
    <row r="60" spans="1:9" ht="32.25" customHeight="1">
      <c r="A60" s="21"/>
      <c r="B60" s="31"/>
      <c r="C60" s="20"/>
      <c r="D60" s="6" t="s">
        <v>12</v>
      </c>
      <c r="E60" s="5"/>
      <c r="F60" s="15"/>
      <c r="G60" s="5"/>
      <c r="H60" s="5"/>
      <c r="I60" s="4"/>
    </row>
    <row r="61" spans="1:9" ht="31.5">
      <c r="A61" s="21"/>
      <c r="B61" s="31"/>
      <c r="C61" s="20"/>
      <c r="D61" s="6" t="s">
        <v>13</v>
      </c>
      <c r="E61" s="5"/>
      <c r="F61" s="15"/>
      <c r="G61" s="5"/>
      <c r="H61" s="5"/>
      <c r="I61" s="4"/>
    </row>
    <row r="62" spans="1:9" ht="15.75">
      <c r="A62" s="21"/>
      <c r="B62" s="31"/>
      <c r="C62" s="20"/>
      <c r="D62" s="6" t="s">
        <v>14</v>
      </c>
      <c r="E62" s="5">
        <f>E59+E60+E61</f>
        <v>150000</v>
      </c>
      <c r="F62" s="15">
        <f>F59+F60+F61</f>
        <v>50000</v>
      </c>
      <c r="G62" s="5">
        <f>G59+G60+G61</f>
        <v>50000</v>
      </c>
      <c r="H62" s="5">
        <f>H59+H60+H61</f>
        <v>50000</v>
      </c>
      <c r="I62" s="4"/>
    </row>
    <row r="63" spans="1:9" ht="31.5">
      <c r="A63" s="21">
        <v>15</v>
      </c>
      <c r="B63" s="31" t="s">
        <v>27</v>
      </c>
      <c r="C63" s="20" t="s">
        <v>44</v>
      </c>
      <c r="D63" s="6" t="s">
        <v>11</v>
      </c>
      <c r="E63" s="5">
        <f>F63+G63+H63</f>
        <v>81000</v>
      </c>
      <c r="F63" s="15">
        <v>27000</v>
      </c>
      <c r="G63" s="5">
        <v>27000</v>
      </c>
      <c r="H63" s="5">
        <v>27000</v>
      </c>
      <c r="I63" s="4"/>
    </row>
    <row r="64" spans="1:9" ht="28.5" customHeight="1">
      <c r="A64" s="21"/>
      <c r="B64" s="31"/>
      <c r="C64" s="20"/>
      <c r="D64" s="6" t="s">
        <v>12</v>
      </c>
      <c r="E64" s="5"/>
      <c r="F64" s="15"/>
      <c r="G64" s="5"/>
      <c r="H64" s="5"/>
      <c r="I64" s="4"/>
    </row>
    <row r="65" spans="1:9" ht="31.5">
      <c r="A65" s="21"/>
      <c r="B65" s="31"/>
      <c r="C65" s="20"/>
      <c r="D65" s="6" t="s">
        <v>13</v>
      </c>
      <c r="E65" s="5"/>
      <c r="F65" s="15"/>
      <c r="G65" s="5"/>
      <c r="H65" s="5"/>
      <c r="I65" s="4"/>
    </row>
    <row r="66" spans="1:9" ht="25.5" customHeight="1">
      <c r="A66" s="21"/>
      <c r="B66" s="31"/>
      <c r="C66" s="20"/>
      <c r="D66" s="6" t="s">
        <v>14</v>
      </c>
      <c r="E66" s="5">
        <f>E63+E64+E65</f>
        <v>81000</v>
      </c>
      <c r="F66" s="15">
        <f>F63+F64+F65</f>
        <v>27000</v>
      </c>
      <c r="G66" s="5">
        <f>G63+G64+G65</f>
        <v>27000</v>
      </c>
      <c r="H66" s="5">
        <f>H63+H64+H65</f>
        <v>27000</v>
      </c>
      <c r="I66" s="4"/>
    </row>
    <row r="67" spans="1:9" ht="38.25" customHeight="1">
      <c r="A67" s="21">
        <v>16</v>
      </c>
      <c r="B67" s="31" t="s">
        <v>28</v>
      </c>
      <c r="C67" s="20" t="s">
        <v>45</v>
      </c>
      <c r="D67" s="6" t="s">
        <v>11</v>
      </c>
      <c r="E67" s="5">
        <f>F67+G67+H67</f>
        <v>21334800</v>
      </c>
      <c r="F67" s="15">
        <v>7111600</v>
      </c>
      <c r="G67" s="15">
        <v>7111600</v>
      </c>
      <c r="H67" s="15">
        <v>7111600</v>
      </c>
      <c r="I67" s="4"/>
    </row>
    <row r="68" spans="1:9" ht="33.75" customHeight="1">
      <c r="A68" s="21"/>
      <c r="B68" s="31"/>
      <c r="C68" s="20"/>
      <c r="D68" s="6" t="s">
        <v>12</v>
      </c>
      <c r="E68" s="5"/>
      <c r="F68" s="15"/>
      <c r="G68" s="5"/>
      <c r="H68" s="5"/>
      <c r="I68" s="4"/>
    </row>
    <row r="69" spans="1:9" ht="31.5">
      <c r="A69" s="21"/>
      <c r="B69" s="31"/>
      <c r="C69" s="20"/>
      <c r="D69" s="6" t="s">
        <v>13</v>
      </c>
      <c r="E69" s="5"/>
      <c r="F69" s="15"/>
      <c r="G69" s="5"/>
      <c r="H69" s="5"/>
      <c r="I69" s="4"/>
    </row>
    <row r="70" spans="1:9" ht="25.5" customHeight="1">
      <c r="A70" s="21"/>
      <c r="B70" s="31"/>
      <c r="C70" s="20"/>
      <c r="D70" s="6" t="s">
        <v>14</v>
      </c>
      <c r="E70" s="5">
        <f>E67+E68+E69</f>
        <v>21334800</v>
      </c>
      <c r="F70" s="15">
        <f>F67+F68+F69</f>
        <v>7111600</v>
      </c>
      <c r="G70" s="5">
        <f>G67+G68+G69</f>
        <v>7111600</v>
      </c>
      <c r="H70" s="5">
        <f>H67+H68+H69</f>
        <v>7111600</v>
      </c>
      <c r="I70" s="4"/>
    </row>
    <row r="71" spans="1:9" ht="31.5">
      <c r="A71" s="21">
        <v>17</v>
      </c>
      <c r="B71" s="31" t="s">
        <v>29</v>
      </c>
      <c r="C71" s="20" t="s">
        <v>47</v>
      </c>
      <c r="D71" s="6" t="s">
        <v>11</v>
      </c>
      <c r="E71" s="5">
        <f>F71+G71+H71</f>
        <v>2213400</v>
      </c>
      <c r="F71" s="15">
        <v>737800</v>
      </c>
      <c r="G71" s="15">
        <v>737800</v>
      </c>
      <c r="H71" s="15">
        <v>737800</v>
      </c>
      <c r="I71" s="4"/>
    </row>
    <row r="72" spans="1:9" ht="35.25" customHeight="1">
      <c r="A72" s="21"/>
      <c r="B72" s="31"/>
      <c r="C72" s="19"/>
      <c r="D72" s="6" t="s">
        <v>12</v>
      </c>
      <c r="E72" s="5"/>
      <c r="F72" s="15"/>
      <c r="G72" s="5"/>
      <c r="H72" s="5"/>
      <c r="I72" s="4"/>
    </row>
    <row r="73" spans="1:9" ht="34.5" customHeight="1">
      <c r="A73" s="21"/>
      <c r="B73" s="31"/>
      <c r="C73" s="19"/>
      <c r="D73" s="6" t="s">
        <v>13</v>
      </c>
      <c r="E73" s="5"/>
      <c r="F73" s="15"/>
      <c r="G73" s="5"/>
      <c r="H73" s="5"/>
      <c r="I73" s="4"/>
    </row>
    <row r="74" spans="1:9" ht="25.5" customHeight="1">
      <c r="A74" s="21"/>
      <c r="B74" s="31"/>
      <c r="C74" s="19"/>
      <c r="D74" s="6" t="s">
        <v>14</v>
      </c>
      <c r="E74" s="5">
        <f>E71+E72+E73</f>
        <v>2213400</v>
      </c>
      <c r="F74" s="15">
        <f>F71+F72+F73</f>
        <v>737800</v>
      </c>
      <c r="G74" s="5">
        <f>G71+G72+G73</f>
        <v>737800</v>
      </c>
      <c r="H74" s="5">
        <f>H71+H72+H73</f>
        <v>737800</v>
      </c>
      <c r="I74" s="4"/>
    </row>
    <row r="75" spans="1:9" ht="33.75" customHeight="1">
      <c r="A75" s="22">
        <v>21</v>
      </c>
      <c r="B75" s="25" t="s">
        <v>49</v>
      </c>
      <c r="C75" s="28" t="s">
        <v>46</v>
      </c>
      <c r="D75" s="6" t="s">
        <v>11</v>
      </c>
      <c r="E75" s="5">
        <f>F75+G75+H75</f>
        <v>200000</v>
      </c>
      <c r="F75" s="5">
        <v>200000</v>
      </c>
      <c r="G75" s="5"/>
      <c r="H75" s="5"/>
      <c r="I75" s="4"/>
    </row>
    <row r="76" spans="1:9" ht="31.5" customHeight="1">
      <c r="A76" s="23"/>
      <c r="B76" s="26"/>
      <c r="C76" s="29"/>
      <c r="D76" s="6" t="s">
        <v>12</v>
      </c>
      <c r="E76" s="5"/>
      <c r="F76" s="15"/>
      <c r="G76" s="5"/>
      <c r="H76" s="5"/>
      <c r="I76" s="4"/>
    </row>
    <row r="77" spans="1:9" ht="34.5" customHeight="1">
      <c r="A77" s="23"/>
      <c r="B77" s="26"/>
      <c r="C77" s="29"/>
      <c r="D77" s="6" t="s">
        <v>13</v>
      </c>
      <c r="E77" s="5"/>
      <c r="F77" s="15"/>
      <c r="G77" s="5"/>
      <c r="H77" s="5"/>
      <c r="I77" s="4"/>
    </row>
    <row r="78" spans="1:9" ht="25.5" customHeight="1">
      <c r="A78" s="24"/>
      <c r="B78" s="27"/>
      <c r="C78" s="30"/>
      <c r="D78" s="6" t="s">
        <v>14</v>
      </c>
      <c r="E78" s="5">
        <f>E75+E76+E77</f>
        <v>200000</v>
      </c>
      <c r="F78" s="15">
        <f>F75+F76+F77</f>
        <v>200000</v>
      </c>
      <c r="G78" s="5">
        <f>G75+G76+G77</f>
        <v>0</v>
      </c>
      <c r="H78" s="5">
        <f>H75+H76+H77</f>
        <v>0</v>
      </c>
      <c r="I78" s="4"/>
    </row>
    <row r="79" spans="1:9" ht="42.75" customHeight="1">
      <c r="A79" s="22">
        <v>22</v>
      </c>
      <c r="B79" s="25" t="s">
        <v>34</v>
      </c>
      <c r="C79" s="20" t="s">
        <v>46</v>
      </c>
      <c r="D79" s="6" t="s">
        <v>11</v>
      </c>
      <c r="E79" s="5">
        <f>F79+G79+H79</f>
        <v>11268600</v>
      </c>
      <c r="F79" s="15">
        <v>3756200</v>
      </c>
      <c r="G79" s="15">
        <v>3756200</v>
      </c>
      <c r="H79" s="15">
        <v>3756200</v>
      </c>
      <c r="I79" s="4"/>
    </row>
    <row r="80" spans="1:9" ht="36.75" customHeight="1">
      <c r="A80" s="23"/>
      <c r="B80" s="26"/>
      <c r="C80" s="19"/>
      <c r="D80" s="6" t="s">
        <v>12</v>
      </c>
      <c r="E80" s="5"/>
      <c r="F80" s="15"/>
      <c r="G80" s="5"/>
      <c r="H80" s="5"/>
      <c r="I80" s="4"/>
    </row>
    <row r="81" spans="1:9" ht="39" customHeight="1">
      <c r="A81" s="23"/>
      <c r="B81" s="26"/>
      <c r="C81" s="19"/>
      <c r="D81" s="6" t="s">
        <v>13</v>
      </c>
      <c r="E81" s="5">
        <f>F81+G81+H81</f>
        <v>7392400</v>
      </c>
      <c r="F81" s="15">
        <v>2233400</v>
      </c>
      <c r="G81" s="5">
        <v>2457000</v>
      </c>
      <c r="H81" s="5">
        <v>2702000</v>
      </c>
      <c r="I81" s="4"/>
    </row>
    <row r="82" spans="1:9" ht="25.5" customHeight="1">
      <c r="A82" s="24"/>
      <c r="B82" s="27"/>
      <c r="C82" s="19"/>
      <c r="D82" s="6" t="s">
        <v>14</v>
      </c>
      <c r="E82" s="5">
        <f>E79+E80+E81</f>
        <v>18661000</v>
      </c>
      <c r="F82" s="5">
        <f>F79+F80+F81</f>
        <v>5989600</v>
      </c>
      <c r="G82" s="5">
        <f>G79+G80+G81</f>
        <v>6213200</v>
      </c>
      <c r="H82" s="5">
        <f>H79+H80+H81</f>
        <v>6458200</v>
      </c>
      <c r="I82" s="4"/>
    </row>
    <row r="83" spans="1:9" ht="33" customHeight="1">
      <c r="A83" s="22"/>
      <c r="B83" s="36" t="s">
        <v>30</v>
      </c>
      <c r="C83" s="39"/>
      <c r="D83" s="6" t="s">
        <v>11</v>
      </c>
      <c r="E83" s="15">
        <f>E7+E11+E15+E19+E23+E27+E31+E35+E39+E43+E47+E51+E55+E59+E63+E67+E71+E75+E79</f>
        <v>197019480</v>
      </c>
      <c r="F83" s="15">
        <f aca="true" t="shared" si="0" ref="F83:H84">F7+F11+F15+F19+F23+F27+F31+F35+F39+F43+F47+F51+F55+F59+F63+F67+F71+F79+F75</f>
        <v>67536678</v>
      </c>
      <c r="G83" s="15">
        <f t="shared" si="0"/>
        <v>65376401</v>
      </c>
      <c r="H83" s="15">
        <f t="shared" si="0"/>
        <v>64106401</v>
      </c>
      <c r="I83" s="15"/>
    </row>
    <row r="84" spans="1:9" ht="36.75" customHeight="1">
      <c r="A84" s="23"/>
      <c r="B84" s="37"/>
      <c r="C84" s="40"/>
      <c r="D84" s="6" t="s">
        <v>12</v>
      </c>
      <c r="E84" s="15">
        <f>E8+E12+E16+E20+E24+E28+E32+E36+E40+E44+E48+E52+E56+E60+E64+E68+E72+E76+E80</f>
        <v>331941543</v>
      </c>
      <c r="F84" s="15">
        <f t="shared" si="0"/>
        <v>110647181</v>
      </c>
      <c r="G84" s="15">
        <f t="shared" si="0"/>
        <v>110647181</v>
      </c>
      <c r="H84" s="15">
        <f t="shared" si="0"/>
        <v>110647181</v>
      </c>
      <c r="I84" s="4"/>
    </row>
    <row r="85" spans="1:9" ht="36" customHeight="1">
      <c r="A85" s="23"/>
      <c r="B85" s="37"/>
      <c r="C85" s="40"/>
      <c r="D85" s="6" t="s">
        <v>13</v>
      </c>
      <c r="E85" s="15">
        <f>E9+E13+E17+E21+E25+E29+E33+E37+E41+E45+E49+E53+E57+E61+E65+E69+E73+E77+E81</f>
        <v>17139900</v>
      </c>
      <c r="F85" s="15">
        <f>F9+F13+F17+F21+F25+F29+F33+F37+F41+F45+F49+F53+F57+F61+F65+F69+F73+F77+F81</f>
        <v>5239900</v>
      </c>
      <c r="G85" s="15">
        <f>G9+G13+G17+G21+G25+G29+G33+G37+G41+G45+G49+G53+G57+G61+G65+G69+G73+G77+G81</f>
        <v>5698500</v>
      </c>
      <c r="H85" s="15">
        <f>H9+H13+H17+H21+H25+H29+H33+H37+H41+H45+H49+H53+H57+H61+H65+H69+H73+H77+H81</f>
        <v>6201500</v>
      </c>
      <c r="I85" s="4"/>
    </row>
    <row r="86" spans="1:9" ht="52.5" customHeight="1">
      <c r="A86" s="23"/>
      <c r="B86" s="37"/>
      <c r="C86" s="40"/>
      <c r="D86" s="6" t="s">
        <v>35</v>
      </c>
      <c r="E86" s="15"/>
      <c r="F86" s="15"/>
      <c r="G86" s="15"/>
      <c r="H86" s="15"/>
      <c r="I86" s="4"/>
    </row>
    <row r="87" spans="1:9" ht="15.75">
      <c r="A87" s="24"/>
      <c r="B87" s="38"/>
      <c r="C87" s="41"/>
      <c r="D87" s="6" t="s">
        <v>14</v>
      </c>
      <c r="E87" s="15">
        <f>E10+E14+E18+E22+E26+E30+E34+E38+E42+E46+E50+E54+E58+E62+E66+E70+E74+E78+E82</f>
        <v>546100923</v>
      </c>
      <c r="F87" s="15">
        <f>F10+F14+F18+F22+F26+F30+F34+F38+F42+F46+F50+F54+F58+F62+F66+F70+F74+F78+F82</f>
        <v>183423759</v>
      </c>
      <c r="G87" s="15">
        <f>G10+G14+G18+G22+G26+G30+G34+G38+G42+G46+G50+G54+G58+G62+G66+G70+G74+G78+G82</f>
        <v>181722082</v>
      </c>
      <c r="H87" s="15">
        <f>H10+H14+H18+H22+H26+H30+H34+H38+H42+H46+H50+H54+H58+H62+H66+H70+H74+H78+H82</f>
        <v>180955082</v>
      </c>
      <c r="I87" s="4"/>
    </row>
    <row r="89" spans="4:9" ht="15.75">
      <c r="D89" s="7" t="s">
        <v>31</v>
      </c>
      <c r="E89" s="9">
        <f>E83+E84+E85+E86</f>
        <v>546100923</v>
      </c>
      <c r="F89" s="9">
        <f>F83+F84+F85+F86</f>
        <v>183423759</v>
      </c>
      <c r="G89" s="9">
        <f>G83+G84+G85+G86</f>
        <v>181722082</v>
      </c>
      <c r="H89" s="9">
        <f>H83+H84+H85+H86</f>
        <v>180955082</v>
      </c>
      <c r="I89" s="12"/>
    </row>
    <row r="90" spans="4:13" ht="12.75">
      <c r="D90" s="12"/>
      <c r="E90" s="12"/>
      <c r="F90" s="16"/>
      <c r="G90" s="16"/>
      <c r="H90" s="16"/>
      <c r="I90" s="12"/>
      <c r="J90" s="12"/>
      <c r="K90" s="12"/>
      <c r="L90" s="12"/>
      <c r="M90" s="12"/>
    </row>
    <row r="91" spans="4:13" ht="12.75">
      <c r="D91" s="12"/>
      <c r="E91" s="12"/>
      <c r="F91" s="16"/>
      <c r="G91" s="16"/>
      <c r="H91" s="16"/>
      <c r="I91" s="12"/>
      <c r="J91" s="12"/>
      <c r="K91" s="12"/>
      <c r="L91" s="12"/>
      <c r="M91" s="12"/>
    </row>
    <row r="92" spans="4:8" ht="12.75">
      <c r="D92" t="s">
        <v>33</v>
      </c>
      <c r="E92" s="10">
        <f>F92+G92+H92</f>
        <v>528961023</v>
      </c>
      <c r="F92" s="16">
        <f>F87-F85</f>
        <v>178183859</v>
      </c>
      <c r="G92" s="10">
        <f>G87-G85</f>
        <v>176023582</v>
      </c>
      <c r="H92" s="10">
        <f>H87-H85</f>
        <v>174753582</v>
      </c>
    </row>
    <row r="93" ht="12.75">
      <c r="F93" s="16"/>
    </row>
    <row r="94" spans="4:8" ht="12.75">
      <c r="D94" t="s">
        <v>50</v>
      </c>
      <c r="F94" s="16">
        <v>178183859</v>
      </c>
      <c r="G94" s="16">
        <v>176023582</v>
      </c>
      <c r="H94" s="16">
        <v>174753582</v>
      </c>
    </row>
    <row r="95" spans="6:8" ht="12.75">
      <c r="F95" s="16">
        <f>F94-F92</f>
        <v>0</v>
      </c>
      <c r="G95" s="16">
        <f>G94-G92</f>
        <v>0</v>
      </c>
      <c r="H95" s="16">
        <f>H94-H92</f>
        <v>0</v>
      </c>
    </row>
    <row r="99" spans="4:8" ht="12.75">
      <c r="D99" t="s">
        <v>51</v>
      </c>
      <c r="E99" s="10">
        <f>E87-E92</f>
        <v>17139900</v>
      </c>
      <c r="F99" s="10">
        <f>F87-F92</f>
        <v>5239900</v>
      </c>
      <c r="G99" s="10">
        <f>G87-G92</f>
        <v>5698500</v>
      </c>
      <c r="H99" s="10">
        <f>H87-H92</f>
        <v>6201500</v>
      </c>
    </row>
    <row r="100" spans="6:8" ht="12.75">
      <c r="F100" s="16">
        <f>F87-F89</f>
        <v>0</v>
      </c>
      <c r="G100" s="16">
        <f>G87-G89</f>
        <v>0</v>
      </c>
      <c r="H100" s="16">
        <f>H87-H89</f>
        <v>0</v>
      </c>
    </row>
    <row r="101" ht="12.75">
      <c r="E101" s="10"/>
    </row>
  </sheetData>
  <mergeCells count="67">
    <mergeCell ref="F1:I1"/>
    <mergeCell ref="C63:C66"/>
    <mergeCell ref="A2:I2"/>
    <mergeCell ref="A59:A62"/>
    <mergeCell ref="B59:B62"/>
    <mergeCell ref="C59:C62"/>
    <mergeCell ref="A51:A54"/>
    <mergeCell ref="B51:B54"/>
    <mergeCell ref="C51:C54"/>
    <mergeCell ref="A55:A58"/>
    <mergeCell ref="A83:A87"/>
    <mergeCell ref="B83:B87"/>
    <mergeCell ref="C83:C87"/>
    <mergeCell ref="A67:A70"/>
    <mergeCell ref="B67:B70"/>
    <mergeCell ref="C67:C70"/>
    <mergeCell ref="A71:A74"/>
    <mergeCell ref="B71:B74"/>
    <mergeCell ref="C71:C74"/>
    <mergeCell ref="C43:C46"/>
    <mergeCell ref="A47:A50"/>
    <mergeCell ref="B47:B50"/>
    <mergeCell ref="C47:C50"/>
    <mergeCell ref="C35:C38"/>
    <mergeCell ref="A15:A18"/>
    <mergeCell ref="B15:B18"/>
    <mergeCell ref="C15:C18"/>
    <mergeCell ref="A19:A22"/>
    <mergeCell ref="B19:B22"/>
    <mergeCell ref="C19:C22"/>
    <mergeCell ref="B23:B26"/>
    <mergeCell ref="C23:C26"/>
    <mergeCell ref="C27:C30"/>
    <mergeCell ref="C31:C34"/>
    <mergeCell ref="E4:I4"/>
    <mergeCell ref="A4:A5"/>
    <mergeCell ref="B4:B5"/>
    <mergeCell ref="C4:C5"/>
    <mergeCell ref="D4:D5"/>
    <mergeCell ref="A7:A10"/>
    <mergeCell ref="A11:A14"/>
    <mergeCell ref="B11:B14"/>
    <mergeCell ref="C11:C14"/>
    <mergeCell ref="C7:C10"/>
    <mergeCell ref="B7:B10"/>
    <mergeCell ref="A23:A26"/>
    <mergeCell ref="A27:A30"/>
    <mergeCell ref="B27:B30"/>
    <mergeCell ref="B63:B66"/>
    <mergeCell ref="A31:A34"/>
    <mergeCell ref="B31:B34"/>
    <mergeCell ref="B39:B42"/>
    <mergeCell ref="A35:A38"/>
    <mergeCell ref="B35:B38"/>
    <mergeCell ref="A39:A42"/>
    <mergeCell ref="B43:B46"/>
    <mergeCell ref="B55:B58"/>
    <mergeCell ref="C39:C42"/>
    <mergeCell ref="C55:C58"/>
    <mergeCell ref="A43:A46"/>
    <mergeCell ref="A79:A82"/>
    <mergeCell ref="B79:B82"/>
    <mergeCell ref="C79:C82"/>
    <mergeCell ref="B75:B78"/>
    <mergeCell ref="C75:C78"/>
    <mergeCell ref="A75:A78"/>
    <mergeCell ref="A63:A6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3" r:id="rId1"/>
  <rowBreaks count="3" manualBreakCount="3">
    <brk id="14" max="8" man="1"/>
    <brk id="34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2015-01-30T12:22:21Z</cp:lastPrinted>
  <dcterms:created xsi:type="dcterms:W3CDTF">2013-11-12T14:16:54Z</dcterms:created>
  <dcterms:modified xsi:type="dcterms:W3CDTF">2015-01-30T12:24:00Z</dcterms:modified>
  <cp:category/>
  <cp:version/>
  <cp:contentType/>
  <cp:contentStatus/>
</cp:coreProperties>
</file>